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'стр.м-ли'!$B$1:$E$5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<sst xmlns="http://schemas.openxmlformats.org/spreadsheetml/2006/main" count="16" uniqueCount="16">
  <si>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</si>
  <si>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</si>
  <si>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</si>
  <si>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</si>
  <si>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</si>
  <si>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</si>
  <si>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</si>
  <si>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</si>
  <si>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</si>
  <si>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</si>
  <si>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</si>
  <si>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</si>
  <si>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500017/15.09.2014</t>
  </si>
  <si>
    <t xml:space="preserve">                                                                                     СПРАВКА                                                                                      ЗА ИЗВЪРШЕНИ РАЗХОДИ ПО ФАКТУРИ
за  Изграждане на две комбинирани игрища за мини футбол-хандбал и едно комбинирано игрище волейбол-баскетбол в Русенски университет "Ангел Кънчев".                                                                   ОТ  „ДУНАВ” АД – Русе по Договор № 95В00-92/15.09.2014 г. </t>
  </si>
  <si>
    <t>500021/25.05.2015</t>
  </si>
  <si>
    <t>500020/24.04.2015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</si>
</sst>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>
      <alignment/>
      <protection/>
    </xf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4" fillId="33" borderId="15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6" fillId="34" borderId="17" xfId="0" applyNumberFormat="1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4" fontId="4" fillId="36" borderId="19" xfId="0" applyNumberFormat="1" applyFont="1" applyFill="1" applyBorder="1" applyAlignment="1">
      <alignment/>
    </xf>
    <xf numFmtId="4" fontId="4" fillId="36" borderId="20" xfId="0" applyNumberFormat="1" applyFont="1" applyFill="1" applyBorder="1" applyAlignment="1">
      <alignment/>
    </xf>
    <xf numFmtId="4" fontId="6" fillId="34" borderId="21" xfId="0" applyNumberFormat="1" applyFont="1" applyFill="1" applyBorder="1" applyAlignment="1">
      <alignment/>
    </xf>
    <xf numFmtId="2" fontId="4" fillId="37" borderId="22" xfId="0" applyNumberFormat="1" applyFont="1" applyFill="1" applyBorder="1" applyAlignment="1">
      <alignment/>
    </xf>
    <xf numFmtId="0" fontId="5" fillId="37" borderId="23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right"/>
    </xf>
    <xf numFmtId="4" fontId="5" fillId="0" borderId="17" xfId="0" applyNumberFormat="1" applyFont="1" applyBorder="1" applyAlignment="1">
      <alignment vertical="top" wrapText="1"/>
    </xf>
    <xf numFmtId="0" fontId="4" fillId="37" borderId="24" xfId="0" applyFont="1" applyFill="1" applyBorder="1" applyAlignment="1">
      <alignment horizontal="right"/>
    </xf>
    <xf numFmtId="0" fontId="4" fillId="37" borderId="22" xfId="0" applyFont="1" applyFill="1" applyBorder="1" applyAlignment="1">
      <alignment horizontal="right"/>
    </xf>
    <xf numFmtId="0" fontId="4" fillId="34" borderId="2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38" borderId="27" xfId="0" applyFont="1" applyFill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0" fontId="4" fillId="38" borderId="29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4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2.71093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02.75" customHeight="1">
      <c r="B1" s="36" t="s">
        <v>13</v>
      </c>
      <c r="C1" s="36"/>
      <c r="D1" s="36"/>
      <c r="E1" s="36"/>
      <c r="F1" s="36"/>
    </row>
    <row r="2" spans="2:6" ht="16.5" thickBot="1">
      <c r="B2" s="40"/>
      <c r="C2" s="40"/>
      <c r="D2" s="40"/>
      <c r="E2" s="40"/>
      <c r="F2" s="40"/>
    </row>
    <row r="3" spans="2:6" ht="48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5.75">
      <c r="B4" s="37" t="s">
        <v>9</v>
      </c>
      <c r="C4" s="38"/>
      <c r="D4" s="38"/>
      <c r="E4" s="38"/>
      <c r="F4" s="39"/>
    </row>
    <row r="5" spans="2:6" ht="15.75">
      <c r="B5" s="25">
        <v>1</v>
      </c>
      <c r="C5" s="25" t="s">
        <v>12</v>
      </c>
      <c r="D5" s="26">
        <f>E5/1.2</f>
        <v>151599.89166666666</v>
      </c>
      <c r="E5" s="27">
        <v>181919.87</v>
      </c>
      <c r="F5" s="24"/>
    </row>
    <row r="6" spans="2:6" ht="15.75">
      <c r="B6" s="25">
        <v>2</v>
      </c>
      <c r="C6" s="25" t="s">
        <v>15</v>
      </c>
      <c r="D6" s="26">
        <f>E6/1.2</f>
        <v>107809.55833333333</v>
      </c>
      <c r="E6" s="27">
        <v>129371.47</v>
      </c>
      <c r="F6" s="24"/>
    </row>
    <row r="7" spans="2:6" ht="15.75">
      <c r="B7" s="25">
        <v>3</v>
      </c>
      <c r="C7" s="25" t="s">
        <v>14</v>
      </c>
      <c r="D7" s="26">
        <f>E7/1.2</f>
        <v>144853.06666666668</v>
      </c>
      <c r="E7" s="27">
        <v>173823.68</v>
      </c>
      <c r="F7" s="24"/>
    </row>
    <row r="8" spans="2:256" ht="16.5" thickBot="1">
      <c r="B8" s="28" t="s">
        <v>8</v>
      </c>
      <c r="C8" s="29"/>
      <c r="D8" s="22">
        <f>SUM(D5)</f>
        <v>151599.89166666666</v>
      </c>
      <c r="E8" s="22">
        <f>SUM(E5)</f>
        <v>181919.87</v>
      </c>
      <c r="F8" s="2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6.5" thickBot="1">
      <c r="B9" s="3"/>
      <c r="C9" s="8"/>
      <c r="D9" s="8"/>
      <c r="E9" s="8"/>
      <c r="F9" s="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18"/>
      <c r="C10" s="4"/>
      <c r="D10" s="4"/>
      <c r="E10" s="12" t="s">
        <v>4</v>
      </c>
      <c r="F10" s="13" t="s">
        <v>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5.75">
      <c r="B11" s="30" t="s">
        <v>6</v>
      </c>
      <c r="C11" s="31"/>
      <c r="D11" s="31"/>
      <c r="E11" s="14">
        <v>505332.97</v>
      </c>
      <c r="F11" s="21">
        <f>SUM(E11*1.2)</f>
        <v>606399.5639999999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15.75">
      <c r="B12" s="32" t="s">
        <v>11</v>
      </c>
      <c r="C12" s="33"/>
      <c r="D12" s="33"/>
      <c r="E12" s="15">
        <f>SUM(E11-D8)</f>
        <v>353733.0783333333</v>
      </c>
      <c r="F12" s="15">
        <f>SUM(F11-E8)</f>
        <v>424479.6939999999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6.5" thickBot="1">
      <c r="B13" s="34" t="s">
        <v>7</v>
      </c>
      <c r="C13" s="35"/>
      <c r="D13" s="35"/>
      <c r="E13" s="19">
        <f>SUM(E11-E12)</f>
        <v>151599.89166666666</v>
      </c>
      <c r="F13" s="20">
        <f>SUM(F11-F12)</f>
        <v>181919.87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15.75">
      <c r="B14" s="2"/>
      <c r="C14" s="16"/>
      <c r="D14" s="17"/>
      <c r="E14" s="17"/>
      <c r="F14" s="41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</sheetData>
  <sheetProtection/>
  <mergeCells count="7">
    <mergeCell ref="B8:C8"/>
    <mergeCell ref="B11:D11"/>
    <mergeCell ref="B12:D12"/>
    <mergeCell ref="B13:D13"/>
    <mergeCell ref="B1:F1"/>
    <mergeCell ref="B4:F4"/>
    <mergeCell ref="B2:F2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2015-06-11T12:11:13Z</dcterms:modified>
  <cp:category/>
  <cp:version/>
  <cp:contentType/>
  <cp:contentStatus/>
</cp:coreProperties>
</file>